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Y:\2024\Druki MZSKF 2024\Druki wspólne 2024\"/>
    </mc:Choice>
  </mc:AlternateContent>
  <xr:revisionPtr revIDLastSave="0" documentId="13_ncr:1_{3ADB3D8E-284A-4F3F-BA2C-5932FBA4F868}" xr6:coauthVersionLast="47" xr6:coauthVersionMax="47" xr10:uidLastSave="{00000000-0000-0000-0000-000000000000}"/>
  <bookViews>
    <workbookView xWindow="-108" yWindow="-108" windowWidth="30936" windowHeight="16776" xr2:uid="{00000000-000D-0000-FFFF-FFFF00000000}"/>
  </bookViews>
  <sheets>
    <sheet name="zał 11 wykaz kadry trener" sheetId="1" r:id="rId1"/>
    <sheet name="Arkusz1" sheetId="2" state="hidden" r:id="rId2"/>
  </sheets>
  <definedNames>
    <definedName name="junior">Arkusz1!$B$15</definedName>
    <definedName name="junior_młodszy">Arkusz1!$B$14</definedName>
    <definedName name="kat_wyn">Arkusz1!$B$18</definedName>
    <definedName name="kat_wynik">Arkusz1!$B$6</definedName>
    <definedName name="kat_wyswietlaj">Arkusz1!$B$8</definedName>
    <definedName name="kategoria">Arkusz1!$B$2:$B$5</definedName>
    <definedName name="młodzieżowiec">Arkusz1!$B$16</definedName>
    <definedName name="młodzik">Arkusz1!$B$13</definedName>
    <definedName name="_xlnm.Print_Area" localSheetId="0">'zał 11 wykaz kadry trener'!$A$1:$I$49</definedName>
    <definedName name="sporty">Arkusz1!$A$1:$A$43</definedName>
    <definedName name="wynik">Arkusz1!$A$44</definedName>
    <definedName name="wyswietlaj">Arkusz1!$A$45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45" i="2" l="1"/>
  <c r="G9" i="1" l="1"/>
  <c r="G25" i="1"/>
  <c r="G26" i="1"/>
  <c r="G27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C15" i="2" l="1"/>
  <c r="C14" i="2"/>
  <c r="B18" i="2" l="1"/>
  <c r="A3" i="1" s="1"/>
  <c r="D18" i="1"/>
  <c r="H18" i="1"/>
  <c r="D19" i="1"/>
  <c r="H19" i="1"/>
  <c r="D20" i="1"/>
  <c r="H20" i="1"/>
  <c r="D21" i="1"/>
  <c r="H21" i="1"/>
  <c r="H22" i="1"/>
  <c r="D22" i="1" l="1"/>
  <c r="H10" i="1"/>
  <c r="H11" i="1"/>
  <c r="H12" i="1"/>
  <c r="H13" i="1"/>
  <c r="H14" i="1"/>
  <c r="H15" i="1"/>
  <c r="H16" i="1"/>
  <c r="H17" i="1"/>
  <c r="H9" i="1"/>
  <c r="G24" i="1"/>
  <c r="D27" i="1"/>
  <c r="D26" i="1"/>
  <c r="D10" i="1"/>
  <c r="D11" i="1"/>
  <c r="D12" i="1"/>
  <c r="D13" i="1"/>
  <c r="D14" i="1"/>
  <c r="D15" i="1"/>
  <c r="D16" i="1"/>
  <c r="D17" i="1"/>
  <c r="D25" i="1" l="1"/>
  <c r="D8" i="1"/>
  <c r="D24" i="1"/>
  <c r="D9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Godawiec Marcin</author>
  </authors>
  <commentList>
    <comment ref="A3" authorId="0" shapeId="0" xr:uid="{1147173F-4420-45A0-8C74-6FE5E3C3C359}">
      <text>
        <r>
          <rPr>
            <b/>
            <sz val="10"/>
            <color indexed="81"/>
            <rFont val="Calibri"/>
            <family val="2"/>
            <charset val="238"/>
            <scheme val="minor"/>
          </rPr>
          <t>wybierz rodzaj kadry zaznaczając kwadraty</t>
        </r>
      </text>
    </comment>
    <comment ref="D8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38"/>
          </rPr>
          <t>wybierz z listy obok</t>
        </r>
        <r>
          <rPr>
            <sz val="9"/>
            <color indexed="81"/>
            <rFont val="Tahoma"/>
            <family val="2"/>
            <charset val="238"/>
          </rPr>
          <t xml:space="preserve"> (wartość będzie przenoszona do następnych komórek w kolumnie po wpisaniu nazwiska i imienia)</t>
        </r>
      </text>
    </comment>
  </commentList>
</comments>
</file>

<file path=xl/sharedStrings.xml><?xml version="1.0" encoding="utf-8"?>
<sst xmlns="http://schemas.openxmlformats.org/spreadsheetml/2006/main" count="135" uniqueCount="123">
  <si>
    <t>Lp.</t>
  </si>
  <si>
    <t>Nazwisko i imię</t>
  </si>
  <si>
    <t>Numer licencji</t>
  </si>
  <si>
    <t>Okres zatrudnienia</t>
  </si>
  <si>
    <t>Osoby współpracujące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</si>
  <si>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</si>
  <si>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</si>
  <si>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</si>
  <si>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</si>
  <si>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</si>
  <si>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</si>
  <si>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</si>
  <si>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</si>
  <si>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</si>
  <si>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11.</t>
  </si>
  <si>
    <t>12.</t>
  </si>
  <si>
    <t>13.</t>
  </si>
  <si>
    <t>14.</t>
  </si>
  <si>
    <t>10.</t>
  </si>
  <si>
    <t>Kadra szkoleniowa</t>
  </si>
  <si>
    <t>Sport</t>
  </si>
  <si>
    <t>Klasa trenerska/ instruktorska</t>
  </si>
  <si>
    <t>Funkcja</t>
  </si>
  <si>
    <t>Wykaz kadry trenerskiej i osób współpracujących</t>
  </si>
  <si>
    <t>Akceptacja pod względem merytorycznym przez MZSKF</t>
  </si>
  <si>
    <t>MZSKF</t>
  </si>
  <si>
    <t>koordynator</t>
  </si>
  <si>
    <t>data</t>
  </si>
  <si>
    <t>miejscowość,</t>
  </si>
  <si>
    <t>zał. 8 do umowy</t>
  </si>
  <si>
    <t>Kraków, dnia</t>
  </si>
  <si>
    <t>na okres od</t>
  </si>
  <si>
    <t>do</t>
  </si>
  <si>
    <t>Trener Koordynator</t>
  </si>
  <si>
    <t>forma zatrudnienia*</t>
  </si>
  <si>
    <t>* - formy zatrudnienia :</t>
  </si>
  <si>
    <t>dz. gosp.</t>
  </si>
  <si>
    <t>zlecenie</t>
  </si>
  <si>
    <t>15.</t>
  </si>
  <si>
    <t>16.</t>
  </si>
  <si>
    <t>17.</t>
  </si>
  <si>
    <t>18.</t>
  </si>
  <si>
    <t>19.</t>
  </si>
  <si>
    <t>Pion szkolenia MZSKF</t>
  </si>
  <si>
    <t>WOZS**</t>
  </si>
  <si>
    <t>Osoba upoważniona KRS WOZS**</t>
  </si>
  <si>
    <t>..................................,</t>
  </si>
  <si>
    <t>.................................</t>
  </si>
  <si>
    <t>zlecenie - umowa z bezosobowego funduszu płac</t>
  </si>
  <si>
    <t>koordynator/ szkoleniowiec</t>
  </si>
  <si>
    <t>choreograf/ fizjoterapeuta/ mechanik/ itp.</t>
  </si>
  <si>
    <t xml:space="preserve">Kadra Wojewódzka </t>
  </si>
  <si>
    <t>Młodzików</t>
  </si>
  <si>
    <t>Juniorów młodszych</t>
  </si>
  <si>
    <t>Juniorów</t>
  </si>
  <si>
    <t>Młodzieżowców</t>
  </si>
  <si>
    <t>*** - dotyczy zawsze kwjm, kwj kwmłd oraz kwm w przypadku braku wozs</t>
  </si>
  <si>
    <t>dz. gosp. - usługa w ramach działalności gospodarczej</t>
  </si>
  <si>
    <t>PZS***</t>
  </si>
  <si>
    <t>Przedstawiciel PZS***</t>
  </si>
  <si>
    <t>(pieczątka)</t>
  </si>
  <si>
    <t>(pieczątka i podpis)</t>
  </si>
  <si>
    <t>** - dotyczy Klubu wiodącego w przypadku braku wozs</t>
  </si>
  <si>
    <t>Zatwierdzono do realizacji przez WOZS**</t>
  </si>
  <si>
    <t>Zatwierdzono do realizacji przez PZS***</t>
  </si>
  <si>
    <t>akrobatyka sportowa</t>
  </si>
  <si>
    <t>badminton</t>
  </si>
  <si>
    <t>biathlon</t>
  </si>
  <si>
    <t>brydż sportowy</t>
  </si>
  <si>
    <t>gimnastyka artystyczna</t>
  </si>
  <si>
    <t>gimnastyka sportowa k</t>
  </si>
  <si>
    <t>gimnastyka sportowa m</t>
  </si>
  <si>
    <t>hokej na lodzie</t>
  </si>
  <si>
    <t>jeździectwo</t>
  </si>
  <si>
    <t>kajakarstwo klasyczne</t>
  </si>
  <si>
    <t>kajakarstwo slalomowe</t>
  </si>
  <si>
    <t>kolarstwo</t>
  </si>
  <si>
    <t>lekka atletyka</t>
  </si>
  <si>
    <t>łucznictwo</t>
  </si>
  <si>
    <t>łyżwiarstwo figurowe</t>
  </si>
  <si>
    <t>łyżwiarstwo szybkie</t>
  </si>
  <si>
    <t>narciarstwo alpejskie</t>
  </si>
  <si>
    <t>orientacja sportowa</t>
  </si>
  <si>
    <t>pływanie</t>
  </si>
  <si>
    <t>snowboard</t>
  </si>
  <si>
    <t>sporty saneczkowe</t>
  </si>
  <si>
    <t>strzelectwo sportowe</t>
  </si>
  <si>
    <t>szachy</t>
  </si>
  <si>
    <t>szermierka</t>
  </si>
  <si>
    <t>tenis stołowy</t>
  </si>
  <si>
    <t>triathlon</t>
  </si>
  <si>
    <t>wioślarstwo</t>
  </si>
  <si>
    <t>żeglarstwo</t>
  </si>
  <si>
    <t>tenis</t>
  </si>
  <si>
    <t>taekwondo olimpijskie</t>
  </si>
  <si>
    <t>Legenda:</t>
  </si>
  <si>
    <t>Nazwy własne proszę pisać małymi literami (za wyjątkiem pierwszej) – nie używać wersalików;</t>
  </si>
  <si>
    <t>-</t>
  </si>
  <si>
    <t>instruktor</t>
  </si>
  <si>
    <t>trener M</t>
  </si>
  <si>
    <t>instruktor II</t>
  </si>
  <si>
    <t>instruktor I</t>
  </si>
  <si>
    <t>trener II</t>
  </si>
  <si>
    <t>trener I</t>
  </si>
  <si>
    <t>Klasa instruktorska wg zasady:</t>
  </si>
  <si>
    <t>Klasa trenerska wg zasady:</t>
  </si>
  <si>
    <t>curling</t>
  </si>
  <si>
    <t>kickboxing</t>
  </si>
  <si>
    <t>narciarstwo klasyczne</t>
  </si>
  <si>
    <t>podnoszenie ciężarów</t>
  </si>
  <si>
    <t>Program dofinansowania ze środków Funduszu Rozwoju Kultury Fizycznej zadań z obszaru wspierania szkolenia sportowego i współzawodnictwa młodzieży związanego ze szkoleniem i współzawodnictwem zawodników kadry wojewódzkiej oraz związanego z organizacją zawodów finałowych Ogólnopolskiej Olimpiady Młodzieży 
w sportach zimowych, halowych i letnich</t>
  </si>
  <si>
    <t>Płeć</t>
  </si>
  <si>
    <t>umowa o pracę - umowa z osobowego funduszu płac</t>
  </si>
  <si>
    <t>Płeć: K lub M</t>
  </si>
  <si>
    <t>Prezes, Zastępca Prezesa Zarządu MZSKF</t>
  </si>
  <si>
    <t>boks k i m</t>
  </si>
  <si>
    <t>judo k i m</t>
  </si>
  <si>
    <t>koszykówka k i m</t>
  </si>
  <si>
    <t>piłka nożna k i m</t>
  </si>
  <si>
    <t>piłka ręczna k i m</t>
  </si>
  <si>
    <t>piłka siatkowa k i m</t>
  </si>
  <si>
    <t>rugby k i m</t>
  </si>
  <si>
    <t>zapasy kobiet, klasyczne i wolne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</si>
</sst>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6" x14ac:knownFonts="1">
    <font>
      <sz val="10"/>
      <name val="Arial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sz val="11"/>
      <color rgb="FFFF000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8"/>
      <color theme="0" tint="-0.34998626667073579"/>
      <name val="Arial"/>
      <family val="2"/>
      <charset val="238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8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0"/>
      <color theme="0" tint="-0.34998626667073579"/>
      <name val="Calibri"/>
      <family val="2"/>
      <charset val="238"/>
      <scheme val="minor"/>
    </font>
    <font>
      <b/>
      <sz val="11"/>
      <color theme="0" tint="-0.34998626667073579"/>
      <name val="Calibri"/>
      <family val="2"/>
      <charset val="238"/>
      <scheme val="minor"/>
    </font>
    <font>
      <b/>
      <sz val="12"/>
      <color theme="0" tint="-0.34998626667073579"/>
      <name val="Calibri"/>
      <family val="2"/>
      <charset val="238"/>
      <scheme val="minor"/>
    </font>
    <font>
      <sz val="8"/>
      <color theme="0" tint="-0.34998626667073579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sz val="9"/>
      <color rgb="FFFF0000"/>
      <name val="Calibri"/>
      <family val="2"/>
      <charset val="238"/>
      <scheme val="minor"/>
    </font>
    <font>
      <sz val="8"/>
      <color theme="1"/>
      <name val="Arial"/>
      <family val="2"/>
      <charset val="238"/>
    </font>
    <font>
      <sz val="12"/>
      <color rgb="FFFF0000"/>
      <name val="Calibri"/>
      <family val="2"/>
      <charset val="238"/>
      <scheme val="minor"/>
    </font>
    <font>
      <sz val="8"/>
      <color rgb="FF000000"/>
      <name val="Segoe UI"/>
      <family val="2"/>
      <charset val="238"/>
    </font>
    <font>
      <b/>
      <sz val="10"/>
      <color indexed="81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0" fontId="1" fillId="0" borderId="0"/>
  </cellStyleXfs>
  <cellXfs count="69">
    <xf numFmtId="0" fontId="0" fillId="0" borderId="0" xfId="0"/>
    <xf numFmtId="0" fontId="6" fillId="0" borderId="1" xfId="0" applyFont="1" applyBorder="1" applyAlignment="1">
      <alignment horizontal="justify" vertical="center"/>
    </xf>
    <xf numFmtId="0" fontId="8" fillId="0" borderId="0" xfId="0" applyFont="1" applyAlignment="1">
      <alignment horizontal="right" vertical="top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left" vertical="center"/>
    </xf>
    <xf numFmtId="0" fontId="9" fillId="0" borderId="0" xfId="0" applyFont="1" applyAlignment="1">
      <alignment vertical="center"/>
    </xf>
    <xf numFmtId="0" fontId="9" fillId="0" borderId="0" xfId="1" applyFont="1" applyAlignment="1">
      <alignment vertical="center"/>
    </xf>
    <xf numFmtId="0" fontId="6" fillId="0" borderId="0" xfId="1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6" fillId="0" borderId="1" xfId="1" applyFont="1" applyBorder="1" applyAlignment="1">
      <alignment horizontal="left" vertical="center"/>
    </xf>
    <xf numFmtId="0" fontId="11" fillId="0" borderId="0" xfId="0" applyFont="1" applyAlignment="1">
      <alignment horizontal="right" vertical="center"/>
    </xf>
    <xf numFmtId="0" fontId="11" fillId="0" borderId="0" xfId="0" applyFont="1" applyAlignment="1">
      <alignment vertical="center"/>
    </xf>
    <xf numFmtId="0" fontId="6" fillId="0" borderId="0" xfId="0" applyFont="1" applyAlignment="1">
      <alignment horizontal="justify" vertical="center"/>
    </xf>
    <xf numFmtId="0" fontId="6" fillId="0" borderId="0" xfId="0" applyFont="1" applyAlignment="1">
      <alignment horizontal="right" vertical="center"/>
    </xf>
    <xf numFmtId="0" fontId="11" fillId="0" borderId="0" xfId="0" applyFont="1" applyAlignment="1">
      <alignment horizontal="left" vertical="center"/>
    </xf>
    <xf numFmtId="0" fontId="13" fillId="0" borderId="0" xfId="0" applyFont="1" applyAlignment="1">
      <alignment vertical="center"/>
    </xf>
    <xf numFmtId="0" fontId="6" fillId="0" borderId="1" xfId="0" applyFont="1" applyBorder="1" applyAlignment="1">
      <alignment horizontal="left" vertical="center" wrapText="1"/>
    </xf>
    <xf numFmtId="0" fontId="9" fillId="0" borderId="0" xfId="0" applyFont="1" applyAlignment="1">
      <alignment horizontal="center" vertical="center"/>
    </xf>
    <xf numFmtId="0" fontId="8" fillId="0" borderId="0" xfId="0" applyFont="1" applyAlignment="1">
      <alignment vertical="top"/>
    </xf>
    <xf numFmtId="0" fontId="9" fillId="0" borderId="0" xfId="0" applyFont="1" applyAlignment="1">
      <alignment horizontal="right" vertical="center"/>
    </xf>
    <xf numFmtId="14" fontId="9" fillId="0" borderId="0" xfId="0" applyNumberFormat="1" applyFont="1" applyAlignment="1">
      <alignment horizontal="left" vertical="center"/>
    </xf>
    <xf numFmtId="0" fontId="14" fillId="0" borderId="0" xfId="0" applyFont="1" applyAlignment="1">
      <alignment vertical="center"/>
    </xf>
    <xf numFmtId="0" fontId="14" fillId="0" borderId="0" xfId="0" applyFont="1" applyAlignment="1">
      <alignment horizontal="left" vertical="center"/>
    </xf>
    <xf numFmtId="0" fontId="15" fillId="0" borderId="0" xfId="0" applyFont="1" applyAlignment="1">
      <alignment vertical="center"/>
    </xf>
    <xf numFmtId="0" fontId="15" fillId="0" borderId="0" xfId="1" applyFont="1" applyAlignment="1">
      <alignment vertical="center"/>
    </xf>
    <xf numFmtId="0" fontId="14" fillId="0" borderId="0" xfId="1" applyFont="1" applyAlignment="1">
      <alignment vertical="center"/>
    </xf>
    <xf numFmtId="0" fontId="16" fillId="0" borderId="0" xfId="0" applyFont="1" applyAlignment="1">
      <alignment vertical="top" wrapText="1"/>
    </xf>
    <xf numFmtId="0" fontId="17" fillId="0" borderId="0" xfId="0" applyFont="1" applyAlignment="1">
      <alignment horizontal="left" vertical="center"/>
    </xf>
    <xf numFmtId="0" fontId="18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19" fillId="0" borderId="0" xfId="1" applyFont="1" applyAlignment="1">
      <alignment vertical="center"/>
    </xf>
    <xf numFmtId="0" fontId="18" fillId="0" borderId="0" xfId="1" applyFont="1" applyAlignment="1">
      <alignment vertical="center"/>
    </xf>
    <xf numFmtId="0" fontId="20" fillId="0" borderId="0" xfId="0" applyFont="1" applyAlignment="1">
      <alignment vertical="center"/>
    </xf>
    <xf numFmtId="0" fontId="21" fillId="0" borderId="0" xfId="0" applyFont="1" applyAlignment="1">
      <alignment horizontal="left" vertical="center"/>
    </xf>
    <xf numFmtId="0" fontId="22" fillId="0" borderId="0" xfId="0" applyFont="1" applyAlignment="1">
      <alignment horizontal="left" vertical="top"/>
    </xf>
    <xf numFmtId="0" fontId="22" fillId="0" borderId="0" xfId="0" applyFont="1" applyAlignment="1" applyProtection="1">
      <alignment horizontal="left" vertical="top"/>
      <protection locked="0"/>
    </xf>
    <xf numFmtId="0" fontId="1" fillId="0" borderId="0" xfId="0" applyFont="1"/>
    <xf numFmtId="0" fontId="23" fillId="0" borderId="0" xfId="0" applyFont="1" applyAlignment="1">
      <alignment vertical="center" wrapText="1"/>
    </xf>
    <xf numFmtId="0" fontId="6" fillId="2" borderId="1" xfId="0" applyFont="1" applyFill="1" applyBorder="1" applyAlignment="1">
      <alignment horizontal="justify" vertical="center"/>
    </xf>
    <xf numFmtId="0" fontId="9" fillId="0" borderId="2" xfId="0" applyFont="1" applyBorder="1" applyAlignment="1">
      <alignment horizontal="left" vertical="center"/>
    </xf>
    <xf numFmtId="0" fontId="7" fillId="0" borderId="3" xfId="0" applyFont="1" applyBorder="1" applyAlignment="1">
      <alignment horizontal="center" vertical="center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right"/>
    </xf>
    <xf numFmtId="0" fontId="6" fillId="0" borderId="0" xfId="0" applyFont="1"/>
    <xf numFmtId="0" fontId="8" fillId="0" borderId="0" xfId="0" applyFont="1" applyAlignment="1">
      <alignment horizontal="right"/>
    </xf>
    <xf numFmtId="0" fontId="18" fillId="0" borderId="0" xfId="0" applyFont="1" applyAlignment="1">
      <alignment horizontal="left"/>
    </xf>
    <xf numFmtId="0" fontId="6" fillId="0" borderId="0" xfId="0" applyFont="1" applyAlignment="1" applyProtection="1">
      <alignment horizontal="right"/>
      <protection locked="0"/>
    </xf>
    <xf numFmtId="14" fontId="6" fillId="0" borderId="0" xfId="0" applyNumberFormat="1" applyFont="1" applyAlignment="1" applyProtection="1">
      <alignment horizontal="left"/>
      <protection locked="0"/>
    </xf>
    <xf numFmtId="0" fontId="6" fillId="0" borderId="0" xfId="0" applyFont="1" applyAlignment="1">
      <alignment horizontal="center" vertical="top" wrapText="1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0" borderId="1" xfId="1" applyFont="1" applyBorder="1" applyAlignment="1">
      <alignment horizontal="left" vertical="center" wrapText="1"/>
    </xf>
    <xf numFmtId="0" fontId="6" fillId="0" borderId="0" xfId="0" quotePrefix="1" applyFont="1" applyAlignment="1">
      <alignment vertical="center"/>
    </xf>
    <xf numFmtId="0" fontId="7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9" fillId="0" borderId="0" xfId="1" applyFont="1" applyAlignment="1">
      <alignment horizontal="center" vertical="center"/>
    </xf>
    <xf numFmtId="0" fontId="6" fillId="0" borderId="0" xfId="1" applyFont="1" applyAlignment="1">
      <alignment horizontal="center" vertical="center"/>
    </xf>
    <xf numFmtId="0" fontId="9" fillId="2" borderId="0" xfId="1" applyFont="1" applyFill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7" fillId="0" borderId="0" xfId="1" applyFont="1" applyAlignment="1">
      <alignment horizontal="center" vertical="center"/>
    </xf>
  </cellXfs>
  <cellStyles count="2">
    <cellStyle name="Normalny" xfId="0" builtinId="0"/>
    <cellStyle name="Normalny 2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List" dx="22" fmlaLink="wynik" fmlaRange="sporty" noThreeD="1" sel="1" val="0"/>
</file>

<file path=xl/ctrlProps/ctrlProp2.xml><?xml version="1.0" encoding="utf-8"?>
<formControlPr xmlns="http://schemas.microsoft.com/office/spreadsheetml/2009/9/main" objectType="CheckBox" fmlaLink="młodzik" lockText="1" noThreeD="1"/>
</file>

<file path=xl/ctrlProps/ctrlProp3.xml><?xml version="1.0" encoding="utf-8"?>
<formControlPr xmlns="http://schemas.microsoft.com/office/spreadsheetml/2009/9/main" objectType="CheckBox" fmlaLink="junior_młodszy" lockText="1" noThreeD="1"/>
</file>

<file path=xl/ctrlProps/ctrlProp4.xml><?xml version="1.0" encoding="utf-8"?>
<formControlPr xmlns="http://schemas.microsoft.com/office/spreadsheetml/2009/9/main" objectType="CheckBox" fmlaLink="junior" lockText="1" noThreeD="1"/>
</file>

<file path=xl/ctrlProps/ctrlProp5.xml><?xml version="1.0" encoding="utf-8"?>
<formControlPr xmlns="http://schemas.microsoft.com/office/spreadsheetml/2009/9/main" objectType="CheckBox" fmlaLink="młodzieżowiec" lockText="1" noThreeD="1"/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99060</xdr:colOff>
          <xdr:row>0</xdr:row>
          <xdr:rowOff>22860</xdr:rowOff>
        </xdr:from>
        <xdr:to>
          <xdr:col>9</xdr:col>
          <xdr:colOff>1790700</xdr:colOff>
          <xdr:row>18</xdr:row>
          <xdr:rowOff>0</xdr:rowOff>
        </xdr:to>
        <xdr:sp macro="" textlink="">
          <xdr:nvSpPr>
            <xdr:cNvPr id="1027" name="List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9</xdr:col>
          <xdr:colOff>1744980</xdr:colOff>
          <xdr:row>0</xdr:row>
          <xdr:rowOff>114300</xdr:rowOff>
        </xdr:from>
        <xdr:to>
          <xdr:col>9</xdr:col>
          <xdr:colOff>2735580</xdr:colOff>
          <xdr:row>1</xdr:row>
          <xdr:rowOff>144780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l-PL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młodzik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9</xdr:col>
          <xdr:colOff>1744980</xdr:colOff>
          <xdr:row>1</xdr:row>
          <xdr:rowOff>160020</xdr:rowOff>
        </xdr:from>
        <xdr:to>
          <xdr:col>9</xdr:col>
          <xdr:colOff>2735580</xdr:colOff>
          <xdr:row>1</xdr:row>
          <xdr:rowOff>381000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l-PL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junior młodszy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9</xdr:col>
          <xdr:colOff>1744980</xdr:colOff>
          <xdr:row>1</xdr:row>
          <xdr:rowOff>411480</xdr:rowOff>
        </xdr:from>
        <xdr:to>
          <xdr:col>9</xdr:col>
          <xdr:colOff>2735580</xdr:colOff>
          <xdr:row>1</xdr:row>
          <xdr:rowOff>632460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l-PL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junior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9</xdr:col>
          <xdr:colOff>1744980</xdr:colOff>
          <xdr:row>1</xdr:row>
          <xdr:rowOff>670560</xdr:rowOff>
        </xdr:from>
        <xdr:to>
          <xdr:col>9</xdr:col>
          <xdr:colOff>2735580</xdr:colOff>
          <xdr:row>2</xdr:row>
          <xdr:rowOff>121920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l-PL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młodzieżowiec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3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10" Type="http://schemas.openxmlformats.org/officeDocument/2006/relationships/comments" Target="../comments1.xml"/><Relationship Id="rId4" Type="http://schemas.openxmlformats.org/officeDocument/2006/relationships/vmlDrawing" Target="../drawings/vmlDrawing2.vml"/><Relationship Id="rId9" Type="http://schemas.openxmlformats.org/officeDocument/2006/relationships/ctrlProp" Target="../ctrlProps/ctrlProp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1">
    <tabColor rgb="FF00FF00"/>
    <pageSetUpPr fitToPage="1"/>
  </sheetPr>
  <dimension ref="A1:V110"/>
  <sheetViews>
    <sheetView tabSelected="1" view="pageBreakPreview" zoomScaleNormal="100" zoomScaleSheetLayoutView="100" workbookViewId="0">
      <selection activeCell="B8" sqref="B8"/>
    </sheetView>
  </sheetViews>
  <sheetFormatPr defaultColWidth="9.109375" defaultRowHeight="13.8" x14ac:dyDescent="0.25"/>
  <cols>
    <col min="1" max="1" width="3.33203125" style="3" customWidth="1"/>
    <col min="2" max="2" width="18.33203125" style="3" customWidth="1"/>
    <col min="3" max="3" width="3.6640625" style="3" customWidth="1"/>
    <col min="4" max="4" width="19.44140625" style="3" customWidth="1"/>
    <col min="5" max="5" width="11.33203125" style="3" customWidth="1"/>
    <col min="6" max="6" width="9.6640625" style="3" customWidth="1"/>
    <col min="7" max="7" width="13.88671875" style="3" customWidth="1"/>
    <col min="8" max="8" width="12.6640625" style="3" customWidth="1"/>
    <col min="9" max="9" width="11.6640625" style="3" customWidth="1"/>
    <col min="10" max="10" width="45.6640625" style="27" customWidth="1"/>
    <col min="11" max="11" width="48.5546875" style="33" customWidth="1"/>
    <col min="12" max="16384" width="9.109375" style="3"/>
  </cols>
  <sheetData>
    <row r="1" spans="1:11" ht="14.4" x14ac:dyDescent="0.25">
      <c r="A1" s="66" t="s">
        <v>23</v>
      </c>
      <c r="B1" s="66"/>
      <c r="C1" s="66"/>
      <c r="D1" s="66"/>
      <c r="E1" s="66"/>
      <c r="F1" s="66"/>
      <c r="G1" s="66"/>
      <c r="H1" s="66"/>
      <c r="I1" s="66"/>
      <c r="J1" s="2"/>
    </row>
    <row r="2" spans="1:11" s="8" customFormat="1" ht="60" customHeight="1" x14ac:dyDescent="0.25">
      <c r="A2" s="67" t="s">
        <v>110</v>
      </c>
      <c r="B2" s="67"/>
      <c r="C2" s="67"/>
      <c r="D2" s="67"/>
      <c r="E2" s="67"/>
      <c r="F2" s="67"/>
      <c r="G2" s="67"/>
      <c r="H2" s="67"/>
      <c r="I2" s="67"/>
      <c r="J2" s="2"/>
      <c r="K2" s="34"/>
    </row>
    <row r="3" spans="1:11" s="8" customFormat="1" ht="14.4" x14ac:dyDescent="0.25">
      <c r="A3" s="62" t="str">
        <f>kat_wyswietlaj&amp; kat_wyn</f>
        <v xml:space="preserve">Kadra Wojewódzka </v>
      </c>
      <c r="B3" s="62"/>
      <c r="C3" s="62"/>
      <c r="D3" s="62"/>
      <c r="E3" s="62"/>
      <c r="F3" s="62"/>
      <c r="G3" s="62"/>
      <c r="H3" s="62"/>
      <c r="I3" s="62"/>
      <c r="J3" s="2"/>
      <c r="K3" s="34"/>
    </row>
    <row r="4" spans="1:11" s="8" customFormat="1" ht="14.4" x14ac:dyDescent="0.25">
      <c r="A4" s="22"/>
      <c r="D4" s="24" t="s">
        <v>31</v>
      </c>
      <c r="E4" s="25">
        <v>45292</v>
      </c>
      <c r="F4" s="24" t="s">
        <v>32</v>
      </c>
      <c r="G4" s="25">
        <v>45657</v>
      </c>
      <c r="H4" s="22"/>
      <c r="I4" s="22"/>
      <c r="J4" s="2"/>
      <c r="K4" s="34"/>
    </row>
    <row r="5" spans="1:11" ht="12.75" customHeight="1" x14ac:dyDescent="0.25">
      <c r="A5" s="68"/>
      <c r="B5" s="68"/>
      <c r="C5" s="68"/>
      <c r="D5" s="68"/>
      <c r="E5" s="68"/>
      <c r="F5" s="68"/>
      <c r="G5" s="68"/>
      <c r="H5" s="68"/>
      <c r="I5" s="68"/>
      <c r="J5" s="2"/>
    </row>
    <row r="6" spans="1:11" ht="36" x14ac:dyDescent="0.25">
      <c r="A6" s="9" t="s">
        <v>0</v>
      </c>
      <c r="B6" s="9" t="s">
        <v>1</v>
      </c>
      <c r="C6" s="9" t="s">
        <v>111</v>
      </c>
      <c r="D6" s="9" t="s">
        <v>20</v>
      </c>
      <c r="E6" s="10" t="s">
        <v>21</v>
      </c>
      <c r="F6" s="10" t="s">
        <v>2</v>
      </c>
      <c r="G6" s="10" t="s">
        <v>3</v>
      </c>
      <c r="H6" s="10" t="s">
        <v>22</v>
      </c>
      <c r="I6" s="10" t="s">
        <v>34</v>
      </c>
      <c r="J6" s="2"/>
      <c r="K6" s="43"/>
    </row>
    <row r="7" spans="1:11" ht="29.25" customHeight="1" x14ac:dyDescent="0.25">
      <c r="A7" s="45" t="s">
        <v>19</v>
      </c>
      <c r="B7" s="11"/>
      <c r="C7" s="11"/>
      <c r="D7" s="11"/>
      <c r="E7" s="12"/>
      <c r="F7" s="11"/>
      <c r="G7" s="11"/>
      <c r="H7" s="12" t="s">
        <v>49</v>
      </c>
      <c r="I7" s="46"/>
      <c r="J7" s="2"/>
    </row>
    <row r="8" spans="1:11" ht="25.5" customHeight="1" x14ac:dyDescent="0.25">
      <c r="A8" s="13" t="s">
        <v>5</v>
      </c>
      <c r="B8" s="55"/>
      <c r="C8" s="55"/>
      <c r="D8" s="56" t="str">
        <f t="shared" ref="D8:D17" si="0">IF(B8="","",IF(wyswietlaj=0,"",wyswietlaj))</f>
        <v/>
      </c>
      <c r="E8" s="55"/>
      <c r="F8" s="55"/>
      <c r="G8" s="21" t="s">
        <v>29</v>
      </c>
      <c r="H8" s="1" t="s">
        <v>26</v>
      </c>
      <c r="I8" s="55"/>
      <c r="J8" s="2"/>
    </row>
    <row r="9" spans="1:11" ht="25.5" customHeight="1" x14ac:dyDescent="0.25">
      <c r="A9" s="13" t="s">
        <v>6</v>
      </c>
      <c r="B9" s="55"/>
      <c r="C9" s="55"/>
      <c r="D9" s="56" t="str">
        <f t="shared" si="0"/>
        <v/>
      </c>
      <c r="E9" s="55"/>
      <c r="F9" s="55"/>
      <c r="G9" s="21" t="str">
        <f>IF(B9="","","zał. 2 do umowy")</f>
        <v/>
      </c>
      <c r="H9" s="21" t="str">
        <f>IF(B9="","","szkoleniowiec")</f>
        <v/>
      </c>
      <c r="I9" s="55"/>
      <c r="J9" s="2"/>
    </row>
    <row r="10" spans="1:11" ht="25.5" customHeight="1" x14ac:dyDescent="0.25">
      <c r="A10" s="13" t="s">
        <v>7</v>
      </c>
      <c r="B10" s="55"/>
      <c r="C10" s="55"/>
      <c r="D10" s="56" t="str">
        <f t="shared" si="0"/>
        <v/>
      </c>
      <c r="E10" s="55"/>
      <c r="F10" s="55"/>
      <c r="G10" s="21" t="str">
        <f t="shared" ref="G10:G22" si="1">IF(B10="","","zał. 2 do umowy")</f>
        <v/>
      </c>
      <c r="H10" s="21" t="str">
        <f t="shared" ref="H10:H17" si="2">IF(B10="","","szkoleniowiec")</f>
        <v/>
      </c>
      <c r="I10" s="55"/>
      <c r="J10" s="2"/>
    </row>
    <row r="11" spans="1:11" ht="25.5" customHeight="1" x14ac:dyDescent="0.25">
      <c r="A11" s="13" t="s">
        <v>8</v>
      </c>
      <c r="B11" s="55"/>
      <c r="C11" s="55"/>
      <c r="D11" s="56" t="str">
        <f t="shared" si="0"/>
        <v/>
      </c>
      <c r="E11" s="55"/>
      <c r="F11" s="55"/>
      <c r="G11" s="21" t="str">
        <f t="shared" si="1"/>
        <v/>
      </c>
      <c r="H11" s="21" t="str">
        <f t="shared" si="2"/>
        <v/>
      </c>
      <c r="I11" s="55"/>
      <c r="J11" s="2"/>
    </row>
    <row r="12" spans="1:11" ht="25.5" customHeight="1" x14ac:dyDescent="0.25">
      <c r="A12" s="13" t="s">
        <v>9</v>
      </c>
      <c r="B12" s="55"/>
      <c r="C12" s="55"/>
      <c r="D12" s="56" t="str">
        <f t="shared" si="0"/>
        <v/>
      </c>
      <c r="E12" s="55"/>
      <c r="F12" s="55"/>
      <c r="G12" s="21" t="str">
        <f t="shared" si="1"/>
        <v/>
      </c>
      <c r="H12" s="21" t="str">
        <f t="shared" si="2"/>
        <v/>
      </c>
      <c r="I12" s="55"/>
      <c r="J12" s="2"/>
    </row>
    <row r="13" spans="1:11" ht="25.5" customHeight="1" x14ac:dyDescent="0.25">
      <c r="A13" s="13" t="s">
        <v>10</v>
      </c>
      <c r="B13" s="55"/>
      <c r="C13" s="55"/>
      <c r="D13" s="56" t="str">
        <f t="shared" si="0"/>
        <v/>
      </c>
      <c r="E13" s="55"/>
      <c r="F13" s="55"/>
      <c r="G13" s="21" t="str">
        <f t="shared" si="1"/>
        <v/>
      </c>
      <c r="H13" s="21" t="str">
        <f t="shared" si="2"/>
        <v/>
      </c>
      <c r="I13" s="55"/>
      <c r="J13" s="2"/>
    </row>
    <row r="14" spans="1:11" ht="25.5" customHeight="1" x14ac:dyDescent="0.25">
      <c r="A14" s="13" t="s">
        <v>11</v>
      </c>
      <c r="B14" s="55"/>
      <c r="C14" s="55"/>
      <c r="D14" s="56" t="str">
        <f t="shared" si="0"/>
        <v/>
      </c>
      <c r="E14" s="55"/>
      <c r="F14" s="55"/>
      <c r="G14" s="21" t="str">
        <f t="shared" si="1"/>
        <v/>
      </c>
      <c r="H14" s="21" t="str">
        <f t="shared" si="2"/>
        <v/>
      </c>
      <c r="I14" s="55"/>
      <c r="J14" s="2"/>
    </row>
    <row r="15" spans="1:11" ht="25.5" customHeight="1" x14ac:dyDescent="0.25">
      <c r="A15" s="13" t="s">
        <v>12</v>
      </c>
      <c r="B15" s="55"/>
      <c r="C15" s="55"/>
      <c r="D15" s="56" t="str">
        <f t="shared" si="0"/>
        <v/>
      </c>
      <c r="E15" s="55"/>
      <c r="F15" s="55"/>
      <c r="G15" s="21" t="str">
        <f t="shared" si="1"/>
        <v/>
      </c>
      <c r="H15" s="21" t="str">
        <f t="shared" si="2"/>
        <v/>
      </c>
      <c r="I15" s="55"/>
      <c r="J15" s="2"/>
    </row>
    <row r="16" spans="1:11" ht="25.5" customHeight="1" x14ac:dyDescent="0.25">
      <c r="A16" s="13" t="s">
        <v>13</v>
      </c>
      <c r="B16" s="55"/>
      <c r="C16" s="55"/>
      <c r="D16" s="56" t="str">
        <f t="shared" si="0"/>
        <v/>
      </c>
      <c r="E16" s="55"/>
      <c r="F16" s="55"/>
      <c r="G16" s="21" t="str">
        <f t="shared" si="1"/>
        <v/>
      </c>
      <c r="H16" s="21" t="str">
        <f t="shared" si="2"/>
        <v/>
      </c>
      <c r="I16" s="55"/>
      <c r="J16" s="2"/>
    </row>
    <row r="17" spans="1:12" ht="25.5" customHeight="1" x14ac:dyDescent="0.25">
      <c r="A17" s="13" t="s">
        <v>18</v>
      </c>
      <c r="B17" s="55"/>
      <c r="C17" s="55"/>
      <c r="D17" s="56" t="str">
        <f t="shared" si="0"/>
        <v/>
      </c>
      <c r="E17" s="55"/>
      <c r="F17" s="55"/>
      <c r="G17" s="21" t="str">
        <f t="shared" si="1"/>
        <v/>
      </c>
      <c r="H17" s="21" t="str">
        <f t="shared" si="2"/>
        <v/>
      </c>
      <c r="I17" s="55"/>
      <c r="J17" s="2"/>
    </row>
    <row r="18" spans="1:12" ht="25.5" customHeight="1" x14ac:dyDescent="0.25">
      <c r="A18" s="13" t="s">
        <v>14</v>
      </c>
      <c r="B18" s="55"/>
      <c r="C18" s="55"/>
      <c r="D18" s="56" t="str">
        <f t="shared" ref="D18:D22" si="3">IF(B18="","",IF(wyswietlaj=0,"",wyswietlaj))</f>
        <v/>
      </c>
      <c r="E18" s="55"/>
      <c r="F18" s="55"/>
      <c r="G18" s="21" t="str">
        <f t="shared" si="1"/>
        <v/>
      </c>
      <c r="H18" s="21" t="str">
        <f t="shared" ref="H18:H22" si="4">IF(B18="","","szkoleniowiec")</f>
        <v/>
      </c>
      <c r="I18" s="55"/>
      <c r="J18" s="2"/>
    </row>
    <row r="19" spans="1:12" ht="25.5" customHeight="1" x14ac:dyDescent="0.25">
      <c r="A19" s="13" t="s">
        <v>15</v>
      </c>
      <c r="B19" s="55"/>
      <c r="C19" s="55"/>
      <c r="D19" s="56" t="str">
        <f t="shared" si="3"/>
        <v/>
      </c>
      <c r="E19" s="55"/>
      <c r="F19" s="55"/>
      <c r="G19" s="21" t="str">
        <f t="shared" si="1"/>
        <v/>
      </c>
      <c r="H19" s="21" t="str">
        <f t="shared" si="4"/>
        <v/>
      </c>
      <c r="I19" s="55"/>
      <c r="J19" s="2"/>
    </row>
    <row r="20" spans="1:12" ht="25.5" customHeight="1" x14ac:dyDescent="0.25">
      <c r="A20" s="13" t="s">
        <v>16</v>
      </c>
      <c r="B20" s="55"/>
      <c r="C20" s="55"/>
      <c r="D20" s="56" t="str">
        <f t="shared" si="3"/>
        <v/>
      </c>
      <c r="E20" s="55"/>
      <c r="F20" s="55"/>
      <c r="G20" s="21" t="str">
        <f t="shared" si="1"/>
        <v/>
      </c>
      <c r="H20" s="21" t="str">
        <f t="shared" si="4"/>
        <v/>
      </c>
      <c r="I20" s="55"/>
      <c r="J20" s="2"/>
    </row>
    <row r="21" spans="1:12" ht="25.5" customHeight="1" x14ac:dyDescent="0.25">
      <c r="A21" s="13" t="s">
        <v>17</v>
      </c>
      <c r="B21" s="55"/>
      <c r="C21" s="55"/>
      <c r="D21" s="56" t="str">
        <f t="shared" si="3"/>
        <v/>
      </c>
      <c r="E21" s="55"/>
      <c r="F21" s="55"/>
      <c r="G21" s="21" t="str">
        <f t="shared" si="1"/>
        <v/>
      </c>
      <c r="H21" s="21" t="str">
        <f t="shared" si="4"/>
        <v/>
      </c>
      <c r="I21" s="55"/>
      <c r="J21" s="2"/>
    </row>
    <row r="22" spans="1:12" ht="25.5" customHeight="1" x14ac:dyDescent="0.25">
      <c r="A22" s="13" t="s">
        <v>38</v>
      </c>
      <c r="B22" s="55"/>
      <c r="C22" s="55"/>
      <c r="D22" s="56" t="str">
        <f t="shared" si="3"/>
        <v/>
      </c>
      <c r="E22" s="55"/>
      <c r="F22" s="55"/>
      <c r="G22" s="21" t="str">
        <f t="shared" si="1"/>
        <v/>
      </c>
      <c r="H22" s="21" t="str">
        <f t="shared" si="4"/>
        <v/>
      </c>
      <c r="I22" s="55"/>
      <c r="J22" s="2"/>
    </row>
    <row r="23" spans="1:12" ht="40.5" customHeight="1" x14ac:dyDescent="0.25">
      <c r="A23" s="45" t="s">
        <v>4</v>
      </c>
      <c r="B23" s="11"/>
      <c r="C23" s="11"/>
      <c r="D23" s="11"/>
      <c r="E23" s="11"/>
      <c r="F23" s="11"/>
      <c r="G23" s="11"/>
      <c r="H23" s="54" t="s">
        <v>50</v>
      </c>
      <c r="I23" s="60"/>
      <c r="J23" s="2"/>
    </row>
    <row r="24" spans="1:12" ht="25.5" customHeight="1" x14ac:dyDescent="0.25">
      <c r="A24" s="13" t="s">
        <v>39</v>
      </c>
      <c r="B24" s="55"/>
      <c r="C24" s="55"/>
      <c r="D24" s="14" t="str">
        <f>IF(B24="","",IF(wyswietlaj=0,"",wyswietlaj))</f>
        <v/>
      </c>
      <c r="E24" s="44"/>
      <c r="F24" s="44"/>
      <c r="G24" s="21" t="str">
        <f>IF($B24="","","zał. 2 do umowy")</f>
        <v/>
      </c>
      <c r="H24" s="55"/>
      <c r="I24" s="55"/>
      <c r="J24" s="2"/>
    </row>
    <row r="25" spans="1:12" ht="25.5" customHeight="1" x14ac:dyDescent="0.25">
      <c r="A25" s="13" t="s">
        <v>40</v>
      </c>
      <c r="B25" s="55"/>
      <c r="C25" s="55"/>
      <c r="D25" s="14" t="str">
        <f>IF(B25="","",IF(wyswietlaj=0,"",wyswietlaj))</f>
        <v/>
      </c>
      <c r="E25" s="44"/>
      <c r="F25" s="44"/>
      <c r="G25" s="21" t="str">
        <f t="shared" ref="G25:G27" si="5">IF($B25="","","zał. 2 do umowy")</f>
        <v/>
      </c>
      <c r="H25" s="55"/>
      <c r="I25" s="55"/>
      <c r="J25" s="2"/>
    </row>
    <row r="26" spans="1:12" ht="25.5" customHeight="1" x14ac:dyDescent="0.25">
      <c r="A26" s="13" t="s">
        <v>41</v>
      </c>
      <c r="B26" s="55"/>
      <c r="C26" s="55"/>
      <c r="D26" s="14" t="str">
        <f>IF(B26="","",IF(wyswietlaj=0,"",wyswietlaj))</f>
        <v/>
      </c>
      <c r="E26" s="44"/>
      <c r="F26" s="44"/>
      <c r="G26" s="21" t="str">
        <f t="shared" si="5"/>
        <v/>
      </c>
      <c r="H26" s="55"/>
      <c r="I26" s="55"/>
      <c r="J26" s="2"/>
    </row>
    <row r="27" spans="1:12" ht="25.5" customHeight="1" x14ac:dyDescent="0.25">
      <c r="A27" s="13" t="s">
        <v>42</v>
      </c>
      <c r="B27" s="55"/>
      <c r="C27" s="55"/>
      <c r="D27" s="14" t="str">
        <f>IF(B27="","",IF(wyswietlaj=0,"",wyswietlaj))</f>
        <v/>
      </c>
      <c r="E27" s="44"/>
      <c r="F27" s="44"/>
      <c r="G27" s="21" t="str">
        <f t="shared" si="5"/>
        <v/>
      </c>
      <c r="H27" s="55"/>
      <c r="I27" s="55"/>
      <c r="J27" s="2"/>
    </row>
    <row r="28" spans="1:12" ht="3" customHeight="1" x14ac:dyDescent="0.25">
      <c r="A28" s="17"/>
      <c r="B28" s="18"/>
      <c r="C28" s="18"/>
      <c r="J28" s="2"/>
      <c r="L28" s="17"/>
    </row>
    <row r="29" spans="1:12" x14ac:dyDescent="0.25">
      <c r="A29" s="4" t="s">
        <v>35</v>
      </c>
      <c r="D29" s="3" t="s">
        <v>112</v>
      </c>
      <c r="J29" s="2"/>
    </row>
    <row r="30" spans="1:12" ht="12" customHeight="1" x14ac:dyDescent="0.25">
      <c r="A30" s="17"/>
      <c r="B30" s="18"/>
      <c r="C30" s="18"/>
      <c r="D30" s="3" t="s">
        <v>57</v>
      </c>
      <c r="J30" s="2"/>
      <c r="L30" s="17"/>
    </row>
    <row r="31" spans="1:12" ht="12" customHeight="1" x14ac:dyDescent="0.25">
      <c r="A31" s="17"/>
      <c r="B31" s="18"/>
      <c r="C31" s="18"/>
      <c r="D31" s="3" t="s">
        <v>48</v>
      </c>
      <c r="J31" s="2"/>
      <c r="L31" s="17"/>
    </row>
    <row r="32" spans="1:12" s="5" customFormat="1" ht="14.4" x14ac:dyDescent="0.25">
      <c r="A32" s="62" t="s">
        <v>24</v>
      </c>
      <c r="B32" s="62"/>
      <c r="C32" s="62"/>
      <c r="D32" s="62"/>
      <c r="E32" s="62"/>
      <c r="F32" s="62"/>
      <c r="G32" s="62"/>
      <c r="H32" s="62"/>
      <c r="I32" s="62"/>
      <c r="J32" s="2"/>
      <c r="K32" s="35"/>
    </row>
    <row r="33" spans="1:22" s="49" customFormat="1" ht="25.5" customHeight="1" x14ac:dyDescent="0.3">
      <c r="A33" s="47"/>
      <c r="B33" s="48" t="s">
        <v>30</v>
      </c>
      <c r="C33" s="48"/>
      <c r="D33" s="53">
        <v>45296</v>
      </c>
      <c r="E33" s="47"/>
      <c r="J33" s="50"/>
      <c r="K33" s="51"/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/>
    </row>
    <row r="34" spans="1:22" s="8" customFormat="1" ht="14.4" x14ac:dyDescent="0.25">
      <c r="A34" s="62" t="s">
        <v>25</v>
      </c>
      <c r="B34" s="62"/>
      <c r="C34" s="22"/>
      <c r="D34" s="62" t="s">
        <v>43</v>
      </c>
      <c r="E34" s="62"/>
      <c r="F34" s="62"/>
      <c r="G34" s="64" t="s">
        <v>114</v>
      </c>
      <c r="H34" s="64"/>
      <c r="I34" s="64"/>
      <c r="J34" s="2"/>
      <c r="K34" s="3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</row>
    <row r="35" spans="1:22" x14ac:dyDescent="0.25">
      <c r="A35" s="61" t="s">
        <v>60</v>
      </c>
      <c r="B35" s="61"/>
      <c r="C35" s="59"/>
      <c r="D35" s="65" t="s">
        <v>61</v>
      </c>
      <c r="E35" s="65"/>
      <c r="F35" s="65"/>
      <c r="G35" s="65" t="s">
        <v>61</v>
      </c>
      <c r="H35" s="65"/>
      <c r="I35" s="65"/>
      <c r="J35" s="2"/>
      <c r="K35" s="3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</row>
    <row r="36" spans="1:22" ht="68.25" customHeight="1" x14ac:dyDescent="0.25">
      <c r="A36" s="61"/>
      <c r="B36" s="61"/>
      <c r="C36" s="61"/>
      <c r="D36" s="61"/>
      <c r="E36" s="61"/>
      <c r="F36" s="61"/>
      <c r="G36" s="61"/>
      <c r="H36" s="61"/>
      <c r="I36" s="61"/>
      <c r="J36" s="2"/>
    </row>
    <row r="37" spans="1:22" s="5" customFormat="1" ht="14.4" x14ac:dyDescent="0.25">
      <c r="A37" s="62" t="s">
        <v>63</v>
      </c>
      <c r="B37" s="62"/>
      <c r="C37" s="62"/>
      <c r="D37" s="62"/>
      <c r="E37" s="62"/>
      <c r="F37" s="62"/>
      <c r="G37" s="62"/>
      <c r="H37" s="62"/>
      <c r="I37" s="62"/>
      <c r="J37" s="2"/>
      <c r="K37" s="35"/>
    </row>
    <row r="38" spans="1:22" s="49" customFormat="1" ht="25.5" customHeight="1" x14ac:dyDescent="0.3">
      <c r="A38" s="47"/>
      <c r="B38" s="48" t="s">
        <v>30</v>
      </c>
      <c r="C38" s="48"/>
      <c r="D38" s="53">
        <v>45292</v>
      </c>
      <c r="E38" s="47"/>
      <c r="J38" s="50"/>
      <c r="K38" s="51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</row>
    <row r="39" spans="1:22" s="8" customFormat="1" ht="14.4" x14ac:dyDescent="0.25">
      <c r="A39" s="62" t="s">
        <v>44</v>
      </c>
      <c r="B39" s="62"/>
      <c r="C39" s="22"/>
      <c r="D39" s="64" t="s">
        <v>33</v>
      </c>
      <c r="E39" s="64"/>
      <c r="F39" s="64"/>
      <c r="G39" s="64" t="s">
        <v>45</v>
      </c>
      <c r="H39" s="64"/>
      <c r="I39" s="64"/>
      <c r="J39" s="2"/>
      <c r="K39" s="3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</row>
    <row r="40" spans="1:22" x14ac:dyDescent="0.25">
      <c r="A40" s="61" t="s">
        <v>60</v>
      </c>
      <c r="B40" s="61"/>
      <c r="C40" s="59"/>
      <c r="D40" s="65" t="s">
        <v>61</v>
      </c>
      <c r="E40" s="65"/>
      <c r="F40" s="65"/>
      <c r="G40" s="65" t="s">
        <v>61</v>
      </c>
      <c r="H40" s="65"/>
      <c r="I40" s="65"/>
      <c r="J40" s="2"/>
      <c r="K40" s="3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</row>
    <row r="41" spans="1:22" ht="68.25" customHeight="1" x14ac:dyDescent="0.25">
      <c r="A41" s="61"/>
      <c r="B41" s="61"/>
      <c r="C41" s="61"/>
      <c r="D41" s="61"/>
      <c r="E41" s="61"/>
      <c r="F41" s="61"/>
      <c r="G41" s="61"/>
      <c r="H41" s="61"/>
      <c r="I41" s="61"/>
      <c r="J41" s="2"/>
    </row>
    <row r="42" spans="1:22" s="20" customFormat="1" ht="15.6" x14ac:dyDescent="0.25">
      <c r="A42" s="63" t="s">
        <v>64</v>
      </c>
      <c r="B42" s="63"/>
      <c r="C42" s="63"/>
      <c r="D42" s="63"/>
      <c r="E42" s="63"/>
      <c r="F42" s="63"/>
      <c r="G42" s="63"/>
      <c r="H42" s="63"/>
      <c r="I42" s="63"/>
      <c r="J42" s="2"/>
      <c r="K42" s="38"/>
    </row>
    <row r="43" spans="1:22" s="49" customFormat="1" ht="25.5" customHeight="1" x14ac:dyDescent="0.3">
      <c r="A43" s="47"/>
      <c r="B43" s="52" t="s">
        <v>46</v>
      </c>
      <c r="C43" s="52"/>
      <c r="D43" s="53" t="s">
        <v>47</v>
      </c>
      <c r="E43" s="47"/>
      <c r="J43" s="50"/>
      <c r="K43" s="51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</row>
    <row r="44" spans="1:22" s="16" customFormat="1" ht="12" x14ac:dyDescent="0.25">
      <c r="A44" s="19"/>
      <c r="B44" s="15" t="s">
        <v>28</v>
      </c>
      <c r="C44" s="15"/>
      <c r="D44" s="19" t="s">
        <v>27</v>
      </c>
      <c r="E44" s="19"/>
      <c r="J44" s="2"/>
      <c r="K44" s="3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</row>
    <row r="45" spans="1:22" s="8" customFormat="1" ht="14.4" x14ac:dyDescent="0.25">
      <c r="A45" s="62" t="s">
        <v>58</v>
      </c>
      <c r="B45" s="62"/>
      <c r="C45" s="22"/>
      <c r="D45" s="5"/>
      <c r="E45" s="64" t="s">
        <v>59</v>
      </c>
      <c r="F45" s="64"/>
      <c r="G45" s="64"/>
      <c r="H45" s="64"/>
      <c r="I45" s="64"/>
      <c r="J45" s="2"/>
      <c r="K45" s="3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</row>
    <row r="46" spans="1:22" x14ac:dyDescent="0.25">
      <c r="A46" s="61" t="s">
        <v>60</v>
      </c>
      <c r="B46" s="61"/>
      <c r="C46" s="59"/>
      <c r="E46" s="65" t="s">
        <v>61</v>
      </c>
      <c r="F46" s="65"/>
      <c r="G46" s="65"/>
      <c r="H46" s="65"/>
      <c r="I46" s="65"/>
      <c r="J46" s="2"/>
      <c r="K46" s="3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</row>
    <row r="47" spans="1:22" ht="68.25" customHeight="1" x14ac:dyDescent="0.25">
      <c r="J47" s="2"/>
    </row>
    <row r="48" spans="1:22" x14ac:dyDescent="0.25">
      <c r="A48" s="3" t="s">
        <v>62</v>
      </c>
      <c r="J48" s="2"/>
    </row>
    <row r="49" spans="1:10" x14ac:dyDescent="0.25">
      <c r="A49" s="3" t="s">
        <v>56</v>
      </c>
      <c r="J49" s="2"/>
    </row>
    <row r="50" spans="1:10" x14ac:dyDescent="0.25">
      <c r="A50" s="3" t="s">
        <v>95</v>
      </c>
      <c r="J50" s="23"/>
    </row>
    <row r="51" spans="1:10" x14ac:dyDescent="0.25">
      <c r="A51" s="3" t="s">
        <v>113</v>
      </c>
      <c r="J51" s="23"/>
    </row>
    <row r="52" spans="1:10" x14ac:dyDescent="0.25">
      <c r="A52" s="3" t="s">
        <v>96</v>
      </c>
      <c r="J52" s="26"/>
    </row>
    <row r="53" spans="1:10" x14ac:dyDescent="0.25">
      <c r="A53" s="58" t="s">
        <v>104</v>
      </c>
    </row>
    <row r="54" spans="1:10" x14ac:dyDescent="0.25">
      <c r="A54" s="57" t="s">
        <v>97</v>
      </c>
      <c r="B54" s="3" t="s">
        <v>98</v>
      </c>
    </row>
    <row r="55" spans="1:10" x14ac:dyDescent="0.25">
      <c r="A55" s="57" t="s">
        <v>97</v>
      </c>
      <c r="B55" s="3" t="s">
        <v>100</v>
      </c>
    </row>
    <row r="56" spans="1:10" x14ac:dyDescent="0.25">
      <c r="A56" s="57" t="s">
        <v>97</v>
      </c>
      <c r="B56" s="3" t="s">
        <v>101</v>
      </c>
    </row>
    <row r="57" spans="1:10" x14ac:dyDescent="0.25">
      <c r="A57" s="58" t="s">
        <v>105</v>
      </c>
    </row>
    <row r="58" spans="1:10" x14ac:dyDescent="0.25">
      <c r="A58" s="57" t="s">
        <v>97</v>
      </c>
      <c r="B58" s="3" t="s">
        <v>102</v>
      </c>
      <c r="J58" s="26"/>
    </row>
    <row r="59" spans="1:10" x14ac:dyDescent="0.25">
      <c r="A59" s="57" t="s">
        <v>97</v>
      </c>
      <c r="B59" s="3" t="s">
        <v>103</v>
      </c>
      <c r="J59" s="26"/>
    </row>
    <row r="60" spans="1:10" x14ac:dyDescent="0.25">
      <c r="A60" s="57" t="s">
        <v>97</v>
      </c>
      <c r="B60" s="3" t="s">
        <v>99</v>
      </c>
      <c r="J60" s="26"/>
    </row>
    <row r="61" spans="1:10" x14ac:dyDescent="0.25">
      <c r="J61" s="26"/>
    </row>
    <row r="62" spans="1:10" x14ac:dyDescent="0.25">
      <c r="J62" s="26"/>
    </row>
    <row r="63" spans="1:10" x14ac:dyDescent="0.25">
      <c r="J63" s="26"/>
    </row>
    <row r="64" spans="1:10" x14ac:dyDescent="0.25">
      <c r="J64" s="26"/>
    </row>
    <row r="65" spans="10:10" x14ac:dyDescent="0.25">
      <c r="J65" s="26"/>
    </row>
    <row r="66" spans="10:10" x14ac:dyDescent="0.25">
      <c r="J66" s="26"/>
    </row>
    <row r="67" spans="10:10" x14ac:dyDescent="0.25">
      <c r="J67" s="26"/>
    </row>
    <row r="68" spans="10:10" x14ac:dyDescent="0.25">
      <c r="J68" s="26"/>
    </row>
    <row r="69" spans="10:10" x14ac:dyDescent="0.25">
      <c r="J69" s="26"/>
    </row>
    <row r="70" spans="10:10" x14ac:dyDescent="0.25">
      <c r="J70" s="26"/>
    </row>
    <row r="71" spans="10:10" x14ac:dyDescent="0.25">
      <c r="J71" s="26"/>
    </row>
    <row r="72" spans="10:10" x14ac:dyDescent="0.25">
      <c r="J72" s="26"/>
    </row>
    <row r="73" spans="10:10" x14ac:dyDescent="0.25">
      <c r="J73" s="26"/>
    </row>
    <row r="74" spans="10:10" x14ac:dyDescent="0.25">
      <c r="J74" s="26"/>
    </row>
    <row r="75" spans="10:10" x14ac:dyDescent="0.25">
      <c r="J75" s="26"/>
    </row>
    <row r="76" spans="10:10" x14ac:dyDescent="0.25">
      <c r="J76" s="26"/>
    </row>
    <row r="77" spans="10:10" x14ac:dyDescent="0.25">
      <c r="J77" s="26"/>
    </row>
    <row r="78" spans="10:10" x14ac:dyDescent="0.25">
      <c r="J78" s="26"/>
    </row>
    <row r="79" spans="10:10" x14ac:dyDescent="0.25">
      <c r="J79" s="26"/>
    </row>
    <row r="80" spans="10:10" x14ac:dyDescent="0.25">
      <c r="J80" s="26"/>
    </row>
    <row r="81" spans="10:10" x14ac:dyDescent="0.25">
      <c r="J81" s="26"/>
    </row>
    <row r="82" spans="10:10" x14ac:dyDescent="0.25">
      <c r="J82" s="26"/>
    </row>
    <row r="83" spans="10:10" x14ac:dyDescent="0.25">
      <c r="J83" s="26"/>
    </row>
    <row r="85" spans="10:10" ht="14.4" x14ac:dyDescent="0.25">
      <c r="J85" s="28"/>
    </row>
    <row r="87" spans="10:10" ht="14.4" x14ac:dyDescent="0.25">
      <c r="J87" s="29"/>
    </row>
    <row r="88" spans="10:10" x14ac:dyDescent="0.25">
      <c r="J88" s="30"/>
    </row>
    <row r="89" spans="10:10" x14ac:dyDescent="0.25">
      <c r="J89" s="26"/>
    </row>
    <row r="90" spans="10:10" ht="14.4" x14ac:dyDescent="0.25">
      <c r="J90" s="28"/>
    </row>
    <row r="92" spans="10:10" ht="14.4" x14ac:dyDescent="0.25">
      <c r="J92" s="29"/>
    </row>
    <row r="93" spans="10:10" x14ac:dyDescent="0.25">
      <c r="J93" s="30"/>
    </row>
    <row r="94" spans="10:10" x14ac:dyDescent="0.25">
      <c r="J94" s="26"/>
    </row>
    <row r="95" spans="10:10" ht="14.4" x14ac:dyDescent="0.25">
      <c r="J95" s="28"/>
    </row>
    <row r="96" spans="10:10" ht="15.6" x14ac:dyDescent="0.25">
      <c r="J96" s="31"/>
    </row>
    <row r="98" spans="10:10" x14ac:dyDescent="0.25">
      <c r="J98" s="32"/>
    </row>
    <row r="99" spans="10:10" ht="14.4" x14ac:dyDescent="0.25">
      <c r="J99" s="29"/>
    </row>
    <row r="100" spans="10:10" x14ac:dyDescent="0.25">
      <c r="J100" s="30"/>
    </row>
    <row r="101" spans="10:10" x14ac:dyDescent="0.25">
      <c r="J101" s="26"/>
    </row>
    <row r="105" spans="10:10" x14ac:dyDescent="0.25">
      <c r="J105" s="26"/>
    </row>
    <row r="106" spans="10:10" x14ac:dyDescent="0.25">
      <c r="J106" s="26"/>
    </row>
    <row r="107" spans="10:10" x14ac:dyDescent="0.25">
      <c r="J107" s="26"/>
    </row>
    <row r="108" spans="10:10" x14ac:dyDescent="0.25">
      <c r="J108" s="26"/>
    </row>
    <row r="110" spans="10:10" x14ac:dyDescent="0.25">
      <c r="J110" s="26"/>
    </row>
  </sheetData>
  <sheetProtection sheet="1" objects="1" scenarios="1"/>
  <mergeCells count="31">
    <mergeCell ref="G39:I39"/>
    <mergeCell ref="A36:D36"/>
    <mergeCell ref="A1:I1"/>
    <mergeCell ref="A2:I2"/>
    <mergeCell ref="A5:I5"/>
    <mergeCell ref="H36:I36"/>
    <mergeCell ref="E36:G36"/>
    <mergeCell ref="A32:I32"/>
    <mergeCell ref="A3:I3"/>
    <mergeCell ref="A34:B34"/>
    <mergeCell ref="A35:B35"/>
    <mergeCell ref="D34:F34"/>
    <mergeCell ref="D35:F35"/>
    <mergeCell ref="G34:I34"/>
    <mergeCell ref="G35:I35"/>
    <mergeCell ref="A46:B46"/>
    <mergeCell ref="A37:I37"/>
    <mergeCell ref="A42:I42"/>
    <mergeCell ref="H45:I45"/>
    <mergeCell ref="E46:G46"/>
    <mergeCell ref="H46:I46"/>
    <mergeCell ref="A41:D41"/>
    <mergeCell ref="E41:G41"/>
    <mergeCell ref="H41:I41"/>
    <mergeCell ref="E45:G45"/>
    <mergeCell ref="A40:B40"/>
    <mergeCell ref="D40:F40"/>
    <mergeCell ref="G40:I40"/>
    <mergeCell ref="A45:B45"/>
    <mergeCell ref="A39:B39"/>
    <mergeCell ref="D39:F39"/>
  </mergeCells>
  <phoneticPr fontId="2" type="noConversion"/>
  <printOptions horizontalCentered="1"/>
  <pageMargins left="0.39370078740157483" right="0.39370078740157483" top="0.78740157480314965" bottom="0.59055118110236227" header="0.19685039370078741" footer="0.19685039370078741"/>
  <pageSetup paperSize="9" scale="93" fitToHeight="0" orientation="portrait" r:id="rId1"/>
  <headerFooter>
    <oddHeader xml:space="preserve">&amp;L&amp;"-,Pogrubiona kursywa"Program dofinansowano ze środków FRKF, których dysponentem jest MSiT
Projekt zrealizowano przy wsparciu finansowym Województwa Małopolskiego&amp;R&amp;"-,Pogrubiony"Załącznik nr 11 </oddHeader>
    <oddFooter>&amp;C&amp;9&amp;P z &amp;N&amp;R&amp;G</oddFooter>
  </headerFooter>
  <rowBreaks count="1" manualBreakCount="1">
    <brk id="31" max="7" man="1"/>
  </rowBreaks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7" r:id="rId5" name="List Box 3">
              <controlPr defaultSize="0" print="0" autoLine="0" autoPict="0">
                <anchor moveWithCells="1">
                  <from>
                    <xdr:col>9</xdr:col>
                    <xdr:colOff>99060</xdr:colOff>
                    <xdr:row>0</xdr:row>
                    <xdr:rowOff>22860</xdr:rowOff>
                  </from>
                  <to>
                    <xdr:col>9</xdr:col>
                    <xdr:colOff>1790700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6" name="Check Box 7">
              <controlPr defaultSize="0" print="0" autoFill="0" autoLine="0" autoPict="0">
                <anchor>
                  <from>
                    <xdr:col>9</xdr:col>
                    <xdr:colOff>1744980</xdr:colOff>
                    <xdr:row>0</xdr:row>
                    <xdr:rowOff>114300</xdr:rowOff>
                  </from>
                  <to>
                    <xdr:col>9</xdr:col>
                    <xdr:colOff>2735580</xdr:colOff>
                    <xdr:row>1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7" name="Check Box 8">
              <controlPr defaultSize="0" print="0" autoFill="0" autoLine="0" autoPict="0">
                <anchor>
                  <from>
                    <xdr:col>9</xdr:col>
                    <xdr:colOff>1744980</xdr:colOff>
                    <xdr:row>1</xdr:row>
                    <xdr:rowOff>160020</xdr:rowOff>
                  </from>
                  <to>
                    <xdr:col>9</xdr:col>
                    <xdr:colOff>2735580</xdr:colOff>
                    <xdr:row>1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8" name="Check Box 9">
              <controlPr defaultSize="0" print="0" autoFill="0" autoLine="0" autoPict="0">
                <anchor>
                  <from>
                    <xdr:col>9</xdr:col>
                    <xdr:colOff>1744980</xdr:colOff>
                    <xdr:row>1</xdr:row>
                    <xdr:rowOff>411480</xdr:rowOff>
                  </from>
                  <to>
                    <xdr:col>9</xdr:col>
                    <xdr:colOff>2735580</xdr:colOff>
                    <xdr:row>1</xdr:row>
                    <xdr:rowOff>632460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9" name="Check Box 10">
              <controlPr defaultSize="0" print="0" autoFill="0" autoLine="0" autoPict="0">
                <anchor>
                  <from>
                    <xdr:col>9</xdr:col>
                    <xdr:colOff>1744980</xdr:colOff>
                    <xdr:row>1</xdr:row>
                    <xdr:rowOff>670560</xdr:rowOff>
                  </from>
                  <to>
                    <xdr:col>9</xdr:col>
                    <xdr:colOff>2735580</xdr:colOff>
                    <xdr:row>2</xdr:row>
                    <xdr:rowOff>121920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DEB854-C9B4-4370-8FD9-7DD5054AEDE8}">
  <sheetPr codeName="Arkusz2"/>
  <dimension ref="A2:C56"/>
  <sheetViews>
    <sheetView topLeftCell="A7" zoomScaleNormal="100" workbookViewId="0">
      <selection activeCell="C41" sqref="C41"/>
    </sheetView>
  </sheetViews>
  <sheetFormatPr defaultRowHeight="13.2" x14ac:dyDescent="0.25"/>
  <cols>
    <col min="1" max="1" width="22.33203125" bestFit="1" customWidth="1"/>
    <col min="2" max="2" width="17.5546875" bestFit="1" customWidth="1"/>
    <col min="3" max="3" width="9.6640625" bestFit="1" customWidth="1"/>
  </cols>
  <sheetData>
    <row r="2" spans="1:3" x14ac:dyDescent="0.25">
      <c r="A2" s="40" t="s">
        <v>65</v>
      </c>
      <c r="B2" s="42" t="s">
        <v>52</v>
      </c>
    </row>
    <row r="3" spans="1:3" x14ac:dyDescent="0.25">
      <c r="A3" s="40" t="s">
        <v>66</v>
      </c>
      <c r="B3" s="42" t="s">
        <v>53</v>
      </c>
    </row>
    <row r="4" spans="1:3" x14ac:dyDescent="0.25">
      <c r="A4" s="40" t="s">
        <v>67</v>
      </c>
      <c r="B4" s="42" t="s">
        <v>54</v>
      </c>
    </row>
    <row r="5" spans="1:3" x14ac:dyDescent="0.25">
      <c r="A5" s="40" t="s">
        <v>115</v>
      </c>
      <c r="B5" s="42" t="s">
        <v>55</v>
      </c>
    </row>
    <row r="6" spans="1:3" x14ac:dyDescent="0.25">
      <c r="A6" s="40" t="s">
        <v>68</v>
      </c>
      <c r="B6" s="42"/>
    </row>
    <row r="7" spans="1:3" x14ac:dyDescent="0.25">
      <c r="A7" s="40" t="s">
        <v>106</v>
      </c>
      <c r="B7" s="42"/>
    </row>
    <row r="8" spans="1:3" x14ac:dyDescent="0.25">
      <c r="A8" s="40" t="s">
        <v>69</v>
      </c>
      <c r="B8" s="42" t="s">
        <v>51</v>
      </c>
    </row>
    <row r="9" spans="1:3" x14ac:dyDescent="0.25">
      <c r="A9" s="40" t="s">
        <v>70</v>
      </c>
    </row>
    <row r="10" spans="1:3" x14ac:dyDescent="0.25">
      <c r="A10" s="40" t="s">
        <v>71</v>
      </c>
      <c r="B10" s="42" t="s">
        <v>37</v>
      </c>
    </row>
    <row r="11" spans="1:3" x14ac:dyDescent="0.25">
      <c r="A11" s="40" t="s">
        <v>72</v>
      </c>
      <c r="B11" s="42" t="s">
        <v>36</v>
      </c>
    </row>
    <row r="12" spans="1:3" x14ac:dyDescent="0.25">
      <c r="A12" s="40" t="s">
        <v>73</v>
      </c>
    </row>
    <row r="13" spans="1:3" x14ac:dyDescent="0.25">
      <c r="A13" s="40" t="s">
        <v>116</v>
      </c>
      <c r="B13" t="b">
        <v>0</v>
      </c>
    </row>
    <row r="14" spans="1:3" x14ac:dyDescent="0.25">
      <c r="A14" s="40" t="s">
        <v>74</v>
      </c>
      <c r="B14" t="b">
        <v>0</v>
      </c>
      <c r="C14">
        <f>młodzik+junior_młodszy</f>
        <v>0</v>
      </c>
    </row>
    <row r="15" spans="1:3" x14ac:dyDescent="0.25">
      <c r="A15" s="40" t="s">
        <v>75</v>
      </c>
      <c r="B15" t="b">
        <v>0</v>
      </c>
      <c r="C15">
        <f>młodzik+junior_młodszy+junior</f>
        <v>0</v>
      </c>
    </row>
    <row r="16" spans="1:3" x14ac:dyDescent="0.25">
      <c r="A16" s="40" t="s">
        <v>107</v>
      </c>
      <c r="B16" t="b">
        <v>0</v>
      </c>
    </row>
    <row r="17" spans="1:2" x14ac:dyDescent="0.25">
      <c r="A17" s="40" t="s">
        <v>76</v>
      </c>
    </row>
    <row r="18" spans="1:2" x14ac:dyDescent="0.25">
      <c r="A18" s="40" t="s">
        <v>117</v>
      </c>
      <c r="B18" t="str">
        <f>IF(młodzik,$B$2,"")&amp;IF(junior_młodszy,IF(młodzik,", ","")&amp;$B$3,"")&amp;IF(junior,IF($C$14&gt;0,", ","")&amp;$B$4,"")&amp;IF(młodzieżowiec,IF($C$15&gt;0,", ","")&amp;$B$5,"")</f>
        <v/>
      </c>
    </row>
    <row r="19" spans="1:2" x14ac:dyDescent="0.25">
      <c r="A19" s="40" t="s">
        <v>77</v>
      </c>
    </row>
    <row r="20" spans="1:2" x14ac:dyDescent="0.25">
      <c r="A20" s="40" t="s">
        <v>78</v>
      </c>
    </row>
    <row r="21" spans="1:2" x14ac:dyDescent="0.25">
      <c r="A21" s="40" t="s">
        <v>79</v>
      </c>
    </row>
    <row r="22" spans="1:2" x14ac:dyDescent="0.25">
      <c r="A22" s="40" t="s">
        <v>80</v>
      </c>
    </row>
    <row r="23" spans="1:2" x14ac:dyDescent="0.25">
      <c r="A23" s="40" t="s">
        <v>81</v>
      </c>
    </row>
    <row r="24" spans="1:2" x14ac:dyDescent="0.25">
      <c r="A24" s="40" t="s">
        <v>108</v>
      </c>
    </row>
    <row r="25" spans="1:2" x14ac:dyDescent="0.25">
      <c r="A25" s="40" t="s">
        <v>82</v>
      </c>
    </row>
    <row r="26" spans="1:2" x14ac:dyDescent="0.25">
      <c r="A26" s="40" t="s">
        <v>118</v>
      </c>
    </row>
    <row r="27" spans="1:2" x14ac:dyDescent="0.25">
      <c r="A27" s="40" t="s">
        <v>119</v>
      </c>
    </row>
    <row r="28" spans="1:2" x14ac:dyDescent="0.25">
      <c r="A28" s="40" t="s">
        <v>120</v>
      </c>
    </row>
    <row r="29" spans="1:2" x14ac:dyDescent="0.25">
      <c r="A29" s="40" t="s">
        <v>83</v>
      </c>
    </row>
    <row r="30" spans="1:2" x14ac:dyDescent="0.25">
      <c r="A30" s="40" t="s">
        <v>109</v>
      </c>
    </row>
    <row r="31" spans="1:2" x14ac:dyDescent="0.25">
      <c r="A31" s="40" t="s">
        <v>121</v>
      </c>
    </row>
    <row r="32" spans="1:2" x14ac:dyDescent="0.25">
      <c r="A32" s="40" t="s">
        <v>84</v>
      </c>
    </row>
    <row r="33" spans="1:1" x14ac:dyDescent="0.25">
      <c r="A33" s="40" t="s">
        <v>85</v>
      </c>
    </row>
    <row r="34" spans="1:1" x14ac:dyDescent="0.25">
      <c r="A34" s="40" t="s">
        <v>86</v>
      </c>
    </row>
    <row r="35" spans="1:1" x14ac:dyDescent="0.25">
      <c r="A35" s="40" t="s">
        <v>87</v>
      </c>
    </row>
    <row r="36" spans="1:1" x14ac:dyDescent="0.25">
      <c r="A36" s="40" t="s">
        <v>88</v>
      </c>
    </row>
    <row r="37" spans="1:1" x14ac:dyDescent="0.25">
      <c r="A37" s="40" t="s">
        <v>94</v>
      </c>
    </row>
    <row r="38" spans="1:1" x14ac:dyDescent="0.25">
      <c r="A38" s="40" t="s">
        <v>93</v>
      </c>
    </row>
    <row r="39" spans="1:1" x14ac:dyDescent="0.25">
      <c r="A39" s="40" t="s">
        <v>89</v>
      </c>
    </row>
    <row r="40" spans="1:1" x14ac:dyDescent="0.25">
      <c r="A40" s="40" t="s">
        <v>90</v>
      </c>
    </row>
    <row r="41" spans="1:1" x14ac:dyDescent="0.25">
      <c r="A41" s="40" t="s">
        <v>91</v>
      </c>
    </row>
    <row r="42" spans="1:1" x14ac:dyDescent="0.25">
      <c r="A42" s="40" t="s">
        <v>122</v>
      </c>
    </row>
    <row r="43" spans="1:1" x14ac:dyDescent="0.25">
      <c r="A43" s="40" t="s">
        <v>92</v>
      </c>
    </row>
    <row r="44" spans="1:1" x14ac:dyDescent="0.25">
      <c r="A44" s="41">
        <v>1</v>
      </c>
    </row>
    <row r="45" spans="1:1" x14ac:dyDescent="0.25">
      <c r="A45" s="40">
        <f>INDEX(A1:A43,A44)</f>
        <v>0</v>
      </c>
    </row>
    <row r="54" spans="1:1" x14ac:dyDescent="0.25">
      <c r="A54" s="40"/>
    </row>
    <row r="55" spans="1:1" x14ac:dyDescent="0.25">
      <c r="A55" s="40"/>
    </row>
    <row r="56" spans="1:1" x14ac:dyDescent="0.25">
      <c r="A56" s="40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</vt:i4>
      </vt:variant>
      <vt:variant>
        <vt:lpstr>Nazwane zakresy</vt:lpstr>
      </vt:variant>
      <vt:variant>
        <vt:i4>12</vt:i4>
      </vt:variant>
    </vt:vector>
  </HeadingPairs>
  <TitlesOfParts>
    <vt:vector size="14" baseType="lpstr">
      <vt:lpstr>zał 11 wykaz kadry trener</vt:lpstr>
      <vt:lpstr>Arkusz1</vt:lpstr>
      <vt:lpstr>junior</vt:lpstr>
      <vt:lpstr>junior_młodszy</vt:lpstr>
      <vt:lpstr>kat_wyn</vt:lpstr>
      <vt:lpstr>kat_wynik</vt:lpstr>
      <vt:lpstr>kat_wyswietlaj</vt:lpstr>
      <vt:lpstr>kategoria</vt:lpstr>
      <vt:lpstr>młodzieżowiec</vt:lpstr>
      <vt:lpstr>młodzik</vt:lpstr>
      <vt:lpstr>'zał 11 wykaz kadry trener'!Obszar_wydruku</vt:lpstr>
      <vt:lpstr>sporty</vt:lpstr>
      <vt:lpstr>wynik</vt:lpstr>
      <vt:lpstr>wyswietlaj</vt:lpstr>
    </vt:vector>
  </TitlesOfParts>
  <Company>Polski Komitet Olimpijski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Polski Komitet Olimijski</dc:creator>
  <cp:lastModifiedBy>MZSKF Kraków</cp:lastModifiedBy>
  <cp:lastPrinted>2023-01-19T10:14:40Z</cp:lastPrinted>
  <dcterms:created xsi:type="dcterms:W3CDTF">2008-11-24T20:26:40Z</dcterms:created>
  <dcterms:modified xsi:type="dcterms:W3CDTF">2023-12-19T14:06:51Z</dcterms:modified>
</cp:coreProperties>
</file>